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13. Personal\"/>
    </mc:Choice>
  </mc:AlternateContent>
  <bookViews>
    <workbookView xWindow="0" yWindow="0" windowWidth="24000" windowHeight="9735"/>
  </bookViews>
  <sheets>
    <sheet name="13.3_2019 1a Parte" sheetId="1" r:id="rId1"/>
  </sheets>
  <definedNames>
    <definedName name="_Regression_Int" localSheetId="0" hidden="1">1</definedName>
    <definedName name="_ROC1">'13.3_2019 1a Parte'!#REF!</definedName>
    <definedName name="A_IMPRESIÓN_IM">#REF!</definedName>
    <definedName name="_xlnm.Print_Area" localSheetId="0">'13.3_2019 1a Parte'!$A$1:$M$71</definedName>
    <definedName name="Imprimir_área_IM" localSheetId="0">'13.3_2019 1a Parte'!$A$14:$K$71</definedName>
    <definedName name="Imprimir_títulos_IM" localSheetId="0">'13.3_2019 1a Parte'!$7:$12</definedName>
    <definedName name="ROC">'13.3_2019 1a Parte'!$A$7:$L$8</definedName>
    <definedName name="_xlnm.Print_Titles" localSheetId="0">'13.3_2019 1a Parte'!$7:$12</definedName>
  </definedNames>
  <calcPr calcId="152511"/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M18" i="1" s="1"/>
  <c r="D18" i="1"/>
  <c r="C18" i="1"/>
  <c r="B18" i="1"/>
  <c r="L16" i="1"/>
  <c r="K16" i="1"/>
  <c r="K14" i="1" s="1"/>
  <c r="J16" i="1"/>
  <c r="J14" i="1" s="1"/>
  <c r="I16" i="1"/>
  <c r="I14" i="1" s="1"/>
  <c r="H16" i="1"/>
  <c r="G16" i="1"/>
  <c r="G14" i="1" s="1"/>
  <c r="F16" i="1"/>
  <c r="F14" i="1" s="1"/>
  <c r="E16" i="1"/>
  <c r="E14" i="1" s="1"/>
  <c r="D16" i="1"/>
  <c r="C16" i="1"/>
  <c r="C14" i="1" s="1"/>
  <c r="B16" i="1"/>
  <c r="B14" i="1" s="1"/>
  <c r="L14" i="1"/>
  <c r="H14" i="1"/>
  <c r="D14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29" i="1"/>
  <c r="M21" i="1"/>
  <c r="M22" i="1"/>
  <c r="M23" i="1"/>
  <c r="M24" i="1"/>
  <c r="M25" i="1"/>
  <c r="M26" i="1"/>
  <c r="M27" i="1"/>
  <c r="M20" i="1"/>
  <c r="M16" i="1" l="1"/>
  <c r="M14" i="1" s="1"/>
</calcChain>
</file>

<file path=xl/sharedStrings.xml><?xml version="1.0" encoding="utf-8"?>
<sst xmlns="http://schemas.openxmlformats.org/spreadsheetml/2006/main" count="71" uniqueCount="70">
  <si>
    <t>Total</t>
  </si>
  <si>
    <t>Zona Norte</t>
  </si>
  <si>
    <t>Zona Oriente</t>
  </si>
  <si>
    <t>Zona Sur</t>
  </si>
  <si>
    <t>Zona Poniente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</si>
  <si>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</si>
  <si>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</si>
  <si>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</si>
  <si>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</si>
  <si>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</si>
  <si>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</si>
  <si>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</si>
  <si>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</si>
  <si>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</si>
  <si>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</si>
  <si>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</si>
  <si>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</si>
  <si>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</si>
  <si>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</si>
  <si>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</si>
  <si>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</si>
  <si>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</si>
  <si>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</si>
  <si>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</si>
  <si>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</si>
  <si>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</si>
  <si>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</si>
  <si>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</si>
  <si>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</si>
  <si>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</si>
  <si>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</si>
  <si>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</si>
  <si>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</si>
  <si>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</si>
  <si>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</si>
  <si>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</si>
  <si>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</si>
  <si>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Cirujanos</t>
  </si>
  <si>
    <t>Internistas</t>
  </si>
  <si>
    <t>Residentes</t>
  </si>
  <si>
    <t>Etapa de Aprendizaje</t>
  </si>
  <si>
    <t>Internos</t>
  </si>
  <si>
    <t>Pasantes</t>
  </si>
  <si>
    <t>Otras Labores</t>
  </si>
  <si>
    <t>Médicos Generales y Familiares</t>
  </si>
  <si>
    <t>Médicos</t>
  </si>
  <si>
    <t>Estados</t>
  </si>
  <si>
    <t>13.3 Personal en Nómina de Servicio Médico por Delegación * 
(Primera Parte)</t>
  </si>
  <si>
    <t>* Sólo incluye personal propio.</t>
  </si>
  <si>
    <t>Centro Medico Nacional 20 de Noviembre</t>
  </si>
  <si>
    <t>Hospital Regional 1° de Octubre</t>
  </si>
  <si>
    <t>Hospital Regional Adolfo López Mateos</t>
  </si>
  <si>
    <t>Hospital Regional  Ignacio Zaragoza</t>
  </si>
  <si>
    <t>Hospital Regional  Puebla</t>
  </si>
  <si>
    <t>Hospital Regional  Valentín Gómez Farías, Zapopan, Jalisco</t>
  </si>
  <si>
    <t>Hospital Regional  Dr. Manuel Cárdenas de la Vega, Culiacán, Sinaloa</t>
  </si>
  <si>
    <t>Hospital Regional  Monterrey</t>
  </si>
  <si>
    <t>Hospital Regional  Mérida</t>
  </si>
  <si>
    <t>Hospital Regional  Pdte. Benito Juárez, Oaxaca</t>
  </si>
  <si>
    <t>Hospital Regional  León</t>
  </si>
  <si>
    <t>Hospital Regional  Centenario de la Revolución Mexicana</t>
  </si>
  <si>
    <t>Hospital Regional  Bicentenario de la Independencia</t>
  </si>
  <si>
    <t>Hospital Regional Morelia</t>
  </si>
  <si>
    <t>Hospital Regional Veracruz</t>
  </si>
  <si>
    <t>Gineco-Obstétras</t>
  </si>
  <si>
    <t>Pediatras</t>
  </si>
  <si>
    <t>Ciudad de México</t>
  </si>
  <si>
    <t>Odontólo-gos</t>
  </si>
  <si>
    <t>Otros Especialis-tas</t>
  </si>
  <si>
    <t>Anuario Estadístico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</si>
</sst>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_-[$€-2]* #,##0.00_-;\-[$€-2]* #,##0.00_-;_-[$€-2]* &quot;-&quot;??_-"/>
  </numFmts>
  <fonts count="1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2"/>
      <name val="Montserrat"/>
    </font>
    <font>
      <sz val="10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sz val="11"/>
      <color indexed="8"/>
      <name val="Montserrat"/>
    </font>
    <font>
      <sz val="11"/>
      <color theme="1"/>
      <name val="Montserrat"/>
    </font>
    <font>
      <b/>
      <sz val="12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7" fillId="0" borderId="0" xfId="0" applyFont="1" applyAlignment="1" applyProtection="1">
      <alignment horizontal="left"/>
    </xf>
    <xf numFmtId="3" fontId="7" fillId="0" borderId="0" xfId="2" applyNumberFormat="1" applyFont="1" applyAlignment="1" applyProtection="1">
      <alignment horizontal="right"/>
    </xf>
    <xf numFmtId="3" fontId="7" fillId="0" borderId="0" xfId="2" applyNumberFormat="1" applyFont="1" applyAlignment="1">
      <alignment horizontal="right"/>
    </xf>
    <xf numFmtId="3" fontId="8" fillId="0" borderId="0" xfId="2" applyNumberFormat="1" applyFont="1" applyFill="1" applyBorder="1" applyAlignment="1">
      <alignment horizontal="right" wrapText="1"/>
    </xf>
    <xf numFmtId="3" fontId="8" fillId="0" borderId="0" xfId="2" applyNumberFormat="1" applyFont="1" applyBorder="1" applyAlignment="1">
      <alignment horizontal="right" vertical="center"/>
    </xf>
    <xf numFmtId="0" fontId="9" fillId="0" borderId="0" xfId="0" applyFont="1" applyFill="1" applyAlignment="1">
      <alignment wrapText="1"/>
    </xf>
    <xf numFmtId="0" fontId="9" fillId="0" borderId="0" xfId="0" applyNumberFormat="1" applyFont="1" applyFill="1"/>
    <xf numFmtId="0" fontId="9" fillId="0" borderId="0" xfId="0" applyFont="1" applyFill="1" applyAlignment="1">
      <alignment horizontal="right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3" fontId="7" fillId="0" borderId="6" xfId="2" applyNumberFormat="1" applyFont="1" applyBorder="1" applyAlignment="1" applyProtection="1">
      <alignment horizontal="right"/>
    </xf>
    <xf numFmtId="0" fontId="4" fillId="0" borderId="0" xfId="0" applyFont="1" applyAlignment="1">
      <alignment horizontal="left"/>
    </xf>
    <xf numFmtId="0" fontId="1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3" fillId="0" borderId="0" xfId="0" applyFont="1"/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right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164" fontId="7" fillId="0" borderId="0" xfId="0" applyNumberFormat="1" applyFont="1" applyProtection="1"/>
    <xf numFmtId="0" fontId="7" fillId="0" borderId="0" xfId="0" applyFont="1"/>
    <xf numFmtId="3" fontId="5" fillId="0" borderId="0" xfId="0" applyNumberFormat="1" applyFont="1"/>
    <xf numFmtId="0" fontId="5" fillId="0" borderId="0" xfId="0" applyFont="1"/>
    <xf numFmtId="3" fontId="5" fillId="0" borderId="0" xfId="0" applyNumberFormat="1" applyFont="1" applyProtection="1"/>
    <xf numFmtId="164" fontId="5" fillId="0" borderId="0" xfId="0" applyNumberFormat="1" applyFont="1" applyProtection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2845594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5594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35719</xdr:colOff>
      <xdr:row>0</xdr:row>
      <xdr:rowOff>0</xdr:rowOff>
    </xdr:from>
    <xdr:to>
      <xdr:col>11</xdr:col>
      <xdr:colOff>1393454</xdr:colOff>
      <xdr:row>4</xdr:row>
      <xdr:rowOff>23812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92125" y="0"/>
          <a:ext cx="2771777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I72"/>
  <sheetViews>
    <sheetView showGridLines="0" tabSelected="1" zoomScale="70" zoomScaleNormal="70" zoomScaleSheetLayoutView="80" workbookViewId="0">
      <selection activeCell="D11" sqref="D11:D12"/>
    </sheetView>
  </sheetViews>
  <sheetFormatPr baseColWidth="10" defaultColWidth="9.625" defaultRowHeight="15" x14ac:dyDescent="0.3"/>
  <cols>
    <col min="1" max="1" width="38.5" style="16" customWidth="1"/>
    <col min="2" max="2" width="18.625" style="17" customWidth="1"/>
    <col min="3" max="9" width="18.625" style="18" customWidth="1"/>
    <col min="10" max="10" width="18.625" style="19" customWidth="1"/>
    <col min="11" max="13" width="18.625" style="18" customWidth="1"/>
    <col min="14" max="16384" width="9.625" style="18"/>
  </cols>
  <sheetData>
    <row r="1" spans="1:61" ht="18.75" customHeight="1" x14ac:dyDescent="0.3"/>
    <row r="2" spans="1:61" ht="18.75" customHeight="1" x14ac:dyDescent="0.3"/>
    <row r="3" spans="1:61" ht="18.75" customHeight="1" x14ac:dyDescent="0.3"/>
    <row r="4" spans="1:61" ht="18.75" customHeight="1" x14ac:dyDescent="0.3"/>
    <row r="5" spans="1:61" ht="18.75" customHeight="1" x14ac:dyDescent="0.3"/>
    <row r="6" spans="1:61" ht="18.75" customHeight="1" x14ac:dyDescent="0.35">
      <c r="A6" s="41" t="s">
        <v>69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</row>
    <row r="7" spans="1:61" ht="18.75" customHeight="1" x14ac:dyDescent="0.35">
      <c r="A7" s="21"/>
      <c r="B7" s="22"/>
      <c r="C7" s="23"/>
      <c r="D7" s="23"/>
      <c r="E7" s="23"/>
      <c r="F7" s="23"/>
      <c r="G7" s="23"/>
      <c r="H7" s="23"/>
      <c r="I7" s="23"/>
      <c r="J7" s="12"/>
      <c r="K7" s="23"/>
      <c r="L7" s="23"/>
      <c r="M7" s="23"/>
    </row>
    <row r="8" spans="1:61" ht="40.5" customHeight="1" x14ac:dyDescent="0.4">
      <c r="A8" s="42" t="s">
        <v>47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61" ht="13.5" customHeight="1" x14ac:dyDescent="0.4">
      <c r="A9" s="24"/>
      <c r="B9" s="13"/>
      <c r="C9" s="13"/>
      <c r="D9" s="13"/>
      <c r="E9" s="13"/>
      <c r="F9" s="13"/>
      <c r="G9" s="13"/>
      <c r="H9" s="13"/>
      <c r="I9" s="13"/>
      <c r="J9" s="25"/>
      <c r="K9" s="13"/>
      <c r="L9" s="13"/>
      <c r="M9" s="13"/>
    </row>
    <row r="10" spans="1:61" s="39" customFormat="1" ht="18.75" x14ac:dyDescent="0.35">
      <c r="A10" s="44" t="s">
        <v>36</v>
      </c>
      <c r="B10" s="46" t="s">
        <v>45</v>
      </c>
      <c r="C10" s="47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61" s="39" customFormat="1" ht="15.75" customHeight="1" x14ac:dyDescent="0.35">
      <c r="A11" s="44"/>
      <c r="B11" s="49" t="s">
        <v>44</v>
      </c>
      <c r="C11" s="43" t="s">
        <v>64</v>
      </c>
      <c r="D11" s="45" t="s">
        <v>65</v>
      </c>
      <c r="E11" s="45" t="s">
        <v>67</v>
      </c>
      <c r="F11" s="45" t="s">
        <v>37</v>
      </c>
      <c r="G11" s="45" t="s">
        <v>38</v>
      </c>
      <c r="H11" s="45" t="s">
        <v>68</v>
      </c>
      <c r="I11" s="45" t="s">
        <v>43</v>
      </c>
      <c r="J11" s="48" t="s">
        <v>40</v>
      </c>
      <c r="K11" s="48"/>
      <c r="L11" s="48"/>
      <c r="M11" s="51" t="s">
        <v>0</v>
      </c>
    </row>
    <row r="12" spans="1:61" s="40" customFormat="1" ht="50.25" customHeight="1" x14ac:dyDescent="0.15">
      <c r="A12" s="44"/>
      <c r="B12" s="50"/>
      <c r="C12" s="43"/>
      <c r="D12" s="45"/>
      <c r="E12" s="45"/>
      <c r="F12" s="45"/>
      <c r="G12" s="45"/>
      <c r="H12" s="45"/>
      <c r="I12" s="45"/>
      <c r="J12" s="14" t="s">
        <v>39</v>
      </c>
      <c r="K12" s="14" t="s">
        <v>41</v>
      </c>
      <c r="L12" s="14" t="s">
        <v>42</v>
      </c>
      <c r="M12" s="51"/>
    </row>
    <row r="13" spans="1:61" s="30" customFormat="1" ht="18" customHeight="1" x14ac:dyDescent="0.15">
      <c r="A13" s="26"/>
      <c r="B13" s="28"/>
      <c r="C13" s="28"/>
      <c r="D13" s="28"/>
      <c r="E13" s="28"/>
      <c r="F13" s="28"/>
      <c r="G13" s="28"/>
      <c r="H13" s="28"/>
      <c r="I13" s="29"/>
      <c r="J13" s="28"/>
      <c r="K13" s="28"/>
      <c r="L13" s="28"/>
      <c r="M13" s="27"/>
    </row>
    <row r="14" spans="1:61" s="32" customFormat="1" ht="18" customHeight="1" x14ac:dyDescent="0.35">
      <c r="A14" s="1" t="s">
        <v>0</v>
      </c>
      <c r="B14" s="2">
        <f t="shared" ref="B14:L14" si="0">SUM(B16,B18)</f>
        <v>4942</v>
      </c>
      <c r="C14" s="2">
        <f t="shared" si="0"/>
        <v>1151</v>
      </c>
      <c r="D14" s="2">
        <f t="shared" si="0"/>
        <v>1209</v>
      </c>
      <c r="E14" s="2">
        <f t="shared" si="0"/>
        <v>902</v>
      </c>
      <c r="F14" s="2">
        <f t="shared" si="0"/>
        <v>1597</v>
      </c>
      <c r="G14" s="2">
        <f t="shared" si="0"/>
        <v>1663</v>
      </c>
      <c r="H14" s="2">
        <f t="shared" si="0"/>
        <v>7211</v>
      </c>
      <c r="I14" s="2">
        <f t="shared" si="0"/>
        <v>1951</v>
      </c>
      <c r="J14" s="2">
        <f t="shared" si="0"/>
        <v>1488</v>
      </c>
      <c r="K14" s="2">
        <f t="shared" si="0"/>
        <v>1057</v>
      </c>
      <c r="L14" s="2">
        <f t="shared" si="0"/>
        <v>129</v>
      </c>
      <c r="M14" s="2">
        <f>SUM(M16,M18)</f>
        <v>23300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61" s="32" customFormat="1" ht="18" customHeight="1" x14ac:dyDescent="0.3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61" s="32" customFormat="1" ht="18" customHeight="1" x14ac:dyDescent="0.35">
      <c r="A16" s="1" t="s">
        <v>66</v>
      </c>
      <c r="B16" s="2">
        <f t="shared" ref="B16:L16" si="1">SUM(B20:B27)</f>
        <v>927</v>
      </c>
      <c r="C16" s="2">
        <f t="shared" si="1"/>
        <v>209</v>
      </c>
      <c r="D16" s="2">
        <f t="shared" si="1"/>
        <v>311</v>
      </c>
      <c r="E16" s="2">
        <f t="shared" si="1"/>
        <v>266</v>
      </c>
      <c r="F16" s="2">
        <f t="shared" si="1"/>
        <v>368</v>
      </c>
      <c r="G16" s="2">
        <f t="shared" si="1"/>
        <v>344</v>
      </c>
      <c r="H16" s="2">
        <f t="shared" si="1"/>
        <v>2118</v>
      </c>
      <c r="I16" s="2">
        <f t="shared" si="1"/>
        <v>324</v>
      </c>
      <c r="J16" s="2">
        <f t="shared" si="1"/>
        <v>1012</v>
      </c>
      <c r="K16" s="2">
        <f t="shared" si="1"/>
        <v>288</v>
      </c>
      <c r="L16" s="2">
        <f t="shared" si="1"/>
        <v>0</v>
      </c>
      <c r="M16" s="2">
        <f>SUM(B16:L16)</f>
        <v>6167</v>
      </c>
    </row>
    <row r="17" spans="1:26" s="32" customFormat="1" ht="18" customHeight="1" x14ac:dyDescent="0.3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2"/>
    </row>
    <row r="18" spans="1:26" s="32" customFormat="1" ht="18" customHeight="1" x14ac:dyDescent="0.35">
      <c r="A18" s="1" t="s">
        <v>46</v>
      </c>
      <c r="B18" s="2">
        <f t="shared" ref="B18:L18" si="2">SUM(B29:B70)</f>
        <v>4015</v>
      </c>
      <c r="C18" s="2">
        <f t="shared" si="2"/>
        <v>942</v>
      </c>
      <c r="D18" s="2">
        <f t="shared" si="2"/>
        <v>898</v>
      </c>
      <c r="E18" s="2">
        <f t="shared" si="2"/>
        <v>636</v>
      </c>
      <c r="F18" s="2">
        <f t="shared" si="2"/>
        <v>1229</v>
      </c>
      <c r="G18" s="2">
        <f t="shared" si="2"/>
        <v>1319</v>
      </c>
      <c r="H18" s="2">
        <f t="shared" si="2"/>
        <v>5093</v>
      </c>
      <c r="I18" s="2">
        <f t="shared" si="2"/>
        <v>1627</v>
      </c>
      <c r="J18" s="2">
        <f t="shared" si="2"/>
        <v>476</v>
      </c>
      <c r="K18" s="2">
        <f t="shared" si="2"/>
        <v>769</v>
      </c>
      <c r="L18" s="2">
        <f t="shared" si="2"/>
        <v>129</v>
      </c>
      <c r="M18" s="2">
        <f>SUM(B18:L18)</f>
        <v>17133</v>
      </c>
    </row>
    <row r="19" spans="1:26" s="32" customFormat="1" ht="18" customHeight="1" x14ac:dyDescent="0.35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</row>
    <row r="20" spans="1:26" s="34" customFormat="1" ht="18" customHeight="1" x14ac:dyDescent="0.35">
      <c r="A20" s="9" t="s">
        <v>1</v>
      </c>
      <c r="B20" s="4">
        <v>227</v>
      </c>
      <c r="C20" s="4">
        <v>11</v>
      </c>
      <c r="D20" s="4">
        <v>9</v>
      </c>
      <c r="E20" s="4">
        <v>79</v>
      </c>
      <c r="F20" s="4">
        <v>19</v>
      </c>
      <c r="G20" s="4">
        <v>11</v>
      </c>
      <c r="H20" s="4">
        <v>209</v>
      </c>
      <c r="I20" s="4">
        <v>66</v>
      </c>
      <c r="J20" s="4">
        <v>5</v>
      </c>
      <c r="K20" s="4">
        <v>0</v>
      </c>
      <c r="L20" s="4">
        <v>0</v>
      </c>
      <c r="M20" s="2">
        <f>SUM(B20:L20)</f>
        <v>636</v>
      </c>
      <c r="N20" s="33"/>
    </row>
    <row r="21" spans="1:26" s="34" customFormat="1" ht="18" customHeight="1" x14ac:dyDescent="0.35">
      <c r="A21" s="9" t="s">
        <v>2</v>
      </c>
      <c r="B21" s="4">
        <v>155</v>
      </c>
      <c r="C21" s="4">
        <v>24</v>
      </c>
      <c r="D21" s="4">
        <v>20</v>
      </c>
      <c r="E21" s="4">
        <v>37</v>
      </c>
      <c r="F21" s="4">
        <v>27</v>
      </c>
      <c r="G21" s="4">
        <v>31</v>
      </c>
      <c r="H21" s="4">
        <v>232</v>
      </c>
      <c r="I21" s="4">
        <v>51</v>
      </c>
      <c r="J21" s="4">
        <v>7</v>
      </c>
      <c r="K21" s="4">
        <v>20</v>
      </c>
      <c r="L21" s="4">
        <v>0</v>
      </c>
      <c r="M21" s="2">
        <f>SUM(B21:L21)</f>
        <v>604</v>
      </c>
      <c r="N21" s="33"/>
    </row>
    <row r="22" spans="1:26" s="34" customFormat="1" ht="18" customHeight="1" x14ac:dyDescent="0.35">
      <c r="A22" s="9" t="s">
        <v>3</v>
      </c>
      <c r="B22" s="4">
        <v>280</v>
      </c>
      <c r="C22" s="4">
        <v>27</v>
      </c>
      <c r="D22" s="4">
        <v>24</v>
      </c>
      <c r="E22" s="4">
        <v>79</v>
      </c>
      <c r="F22" s="4">
        <v>45</v>
      </c>
      <c r="G22" s="4">
        <v>27</v>
      </c>
      <c r="H22" s="4">
        <v>307</v>
      </c>
      <c r="I22" s="4">
        <v>69</v>
      </c>
      <c r="J22" s="4">
        <v>50</v>
      </c>
      <c r="K22" s="4">
        <v>36</v>
      </c>
      <c r="L22" s="4">
        <v>0</v>
      </c>
      <c r="M22" s="2">
        <f>SUM(B22:L22)</f>
        <v>944</v>
      </c>
      <c r="N22" s="33"/>
    </row>
    <row r="23" spans="1:26" s="34" customFormat="1" ht="18" customHeight="1" x14ac:dyDescent="0.35">
      <c r="A23" s="9" t="s">
        <v>4</v>
      </c>
      <c r="B23" s="4">
        <v>175</v>
      </c>
      <c r="C23" s="4">
        <v>42</v>
      </c>
      <c r="D23" s="4">
        <v>44</v>
      </c>
      <c r="E23" s="4">
        <v>41</v>
      </c>
      <c r="F23" s="4">
        <v>72</v>
      </c>
      <c r="G23" s="4">
        <v>74</v>
      </c>
      <c r="H23" s="4">
        <v>332</v>
      </c>
      <c r="I23" s="4">
        <v>38</v>
      </c>
      <c r="J23" s="4">
        <v>93</v>
      </c>
      <c r="K23" s="4">
        <v>58</v>
      </c>
      <c r="L23" s="4">
        <v>0</v>
      </c>
      <c r="M23" s="2">
        <f>SUM(B23:L23)</f>
        <v>969</v>
      </c>
      <c r="N23" s="33"/>
    </row>
    <row r="24" spans="1:26" s="34" customFormat="1" ht="18" customHeight="1" x14ac:dyDescent="0.35">
      <c r="A24" s="10" t="s">
        <v>49</v>
      </c>
      <c r="B24" s="4">
        <v>16</v>
      </c>
      <c r="C24" s="4">
        <v>23</v>
      </c>
      <c r="D24" s="4">
        <v>59</v>
      </c>
      <c r="E24" s="4">
        <v>9</v>
      </c>
      <c r="F24" s="4">
        <v>62</v>
      </c>
      <c r="G24" s="4">
        <v>41</v>
      </c>
      <c r="H24" s="4">
        <v>357</v>
      </c>
      <c r="I24" s="4">
        <v>38</v>
      </c>
      <c r="J24" s="4">
        <v>352</v>
      </c>
      <c r="K24" s="4">
        <v>0</v>
      </c>
      <c r="L24" s="4">
        <v>0</v>
      </c>
      <c r="M24" s="2">
        <f>SUM(B24:L24)</f>
        <v>957</v>
      </c>
      <c r="N24" s="33"/>
    </row>
    <row r="25" spans="1:26" s="34" customFormat="1" ht="18" customHeight="1" x14ac:dyDescent="0.35">
      <c r="A25" s="10" t="s">
        <v>50</v>
      </c>
      <c r="B25" s="4">
        <v>25</v>
      </c>
      <c r="C25" s="4">
        <v>32</v>
      </c>
      <c r="D25" s="4">
        <v>53</v>
      </c>
      <c r="E25" s="4">
        <v>6</v>
      </c>
      <c r="F25" s="4">
        <v>50</v>
      </c>
      <c r="G25" s="4">
        <v>52</v>
      </c>
      <c r="H25" s="4">
        <v>223</v>
      </c>
      <c r="I25" s="4">
        <v>21</v>
      </c>
      <c r="J25" s="4">
        <v>166</v>
      </c>
      <c r="K25" s="4">
        <v>57</v>
      </c>
      <c r="L25" s="4">
        <v>0</v>
      </c>
      <c r="M25" s="2">
        <f>SUM(B25:L25)</f>
        <v>685</v>
      </c>
      <c r="N25" s="33"/>
    </row>
    <row r="26" spans="1:26" s="34" customFormat="1" ht="18" customHeight="1" x14ac:dyDescent="0.35">
      <c r="A26" s="10" t="s">
        <v>52</v>
      </c>
      <c r="B26" s="4">
        <v>16</v>
      </c>
      <c r="C26" s="4">
        <v>27</v>
      </c>
      <c r="D26" s="4">
        <v>44</v>
      </c>
      <c r="E26" s="4">
        <v>7</v>
      </c>
      <c r="F26" s="4">
        <v>46</v>
      </c>
      <c r="G26" s="4">
        <v>51</v>
      </c>
      <c r="H26" s="4">
        <v>203</v>
      </c>
      <c r="I26" s="4">
        <v>20</v>
      </c>
      <c r="J26" s="4">
        <v>107</v>
      </c>
      <c r="K26" s="4">
        <v>64</v>
      </c>
      <c r="L26" s="4">
        <v>0</v>
      </c>
      <c r="M26" s="2">
        <f>SUM(B26:L26)</f>
        <v>585</v>
      </c>
      <c r="N26" s="33"/>
    </row>
    <row r="27" spans="1:26" s="34" customFormat="1" ht="18" customHeight="1" x14ac:dyDescent="0.35">
      <c r="A27" s="10" t="s">
        <v>51</v>
      </c>
      <c r="B27" s="4">
        <v>33</v>
      </c>
      <c r="C27" s="4">
        <v>23</v>
      </c>
      <c r="D27" s="4">
        <v>58</v>
      </c>
      <c r="E27" s="4">
        <v>8</v>
      </c>
      <c r="F27" s="4">
        <v>47</v>
      </c>
      <c r="G27" s="4">
        <v>57</v>
      </c>
      <c r="H27" s="4">
        <v>255</v>
      </c>
      <c r="I27" s="4">
        <v>21</v>
      </c>
      <c r="J27" s="4">
        <v>232</v>
      </c>
      <c r="K27" s="4">
        <v>53</v>
      </c>
      <c r="L27" s="4">
        <v>0</v>
      </c>
      <c r="M27" s="2">
        <f>SUM(B27:L27)</f>
        <v>787</v>
      </c>
      <c r="N27" s="33"/>
    </row>
    <row r="28" spans="1:26" s="34" customFormat="1" ht="18" customHeight="1" x14ac:dyDescent="0.35">
      <c r="A28" s="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2"/>
      <c r="N28" s="33"/>
    </row>
    <row r="29" spans="1:26" s="34" customFormat="1" ht="18" customHeight="1" x14ac:dyDescent="0.35">
      <c r="A29" s="9" t="s">
        <v>5</v>
      </c>
      <c r="B29" s="6">
        <v>54</v>
      </c>
      <c r="C29" s="6">
        <v>8</v>
      </c>
      <c r="D29" s="6">
        <v>13</v>
      </c>
      <c r="E29" s="6">
        <v>10</v>
      </c>
      <c r="F29" s="6">
        <v>14</v>
      </c>
      <c r="G29" s="7">
        <v>20</v>
      </c>
      <c r="H29" s="6">
        <v>96</v>
      </c>
      <c r="I29" s="8">
        <v>21</v>
      </c>
      <c r="J29" s="6">
        <v>0</v>
      </c>
      <c r="K29" s="6">
        <v>11</v>
      </c>
      <c r="L29" s="6">
        <v>2</v>
      </c>
      <c r="M29" s="2">
        <f>SUM(B29:L29)</f>
        <v>249</v>
      </c>
      <c r="N29" s="33"/>
    </row>
    <row r="30" spans="1:26" s="34" customFormat="1" ht="18" customHeight="1" x14ac:dyDescent="0.35">
      <c r="A30" s="9" t="s">
        <v>6</v>
      </c>
      <c r="B30" s="6">
        <v>100</v>
      </c>
      <c r="C30" s="6">
        <v>28</v>
      </c>
      <c r="D30" s="6">
        <v>29</v>
      </c>
      <c r="E30" s="6">
        <v>13</v>
      </c>
      <c r="F30" s="6">
        <v>38</v>
      </c>
      <c r="G30" s="7">
        <v>53</v>
      </c>
      <c r="H30" s="6">
        <v>158</v>
      </c>
      <c r="I30" s="8">
        <v>39</v>
      </c>
      <c r="J30" s="6">
        <v>0</v>
      </c>
      <c r="K30" s="6">
        <v>28</v>
      </c>
      <c r="L30" s="6">
        <v>10</v>
      </c>
      <c r="M30" s="2">
        <f>SUM(B30:L30)</f>
        <v>496</v>
      </c>
      <c r="N30" s="35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s="34" customFormat="1" ht="18" customHeight="1" x14ac:dyDescent="0.35">
      <c r="A31" s="9" t="s">
        <v>7</v>
      </c>
      <c r="B31" s="6">
        <v>105</v>
      </c>
      <c r="C31" s="6">
        <v>30</v>
      </c>
      <c r="D31" s="6">
        <v>24</v>
      </c>
      <c r="E31" s="6">
        <v>12</v>
      </c>
      <c r="F31" s="6">
        <v>30</v>
      </c>
      <c r="G31" s="7">
        <v>33</v>
      </c>
      <c r="H31" s="6">
        <v>122</v>
      </c>
      <c r="I31" s="8">
        <v>38</v>
      </c>
      <c r="J31" s="6">
        <v>0</v>
      </c>
      <c r="K31" s="6">
        <v>17</v>
      </c>
      <c r="L31" s="6">
        <v>0</v>
      </c>
      <c r="M31" s="2">
        <f>SUM(B31:L31)</f>
        <v>411</v>
      </c>
      <c r="N31" s="35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s="34" customFormat="1" ht="18" customHeight="1" x14ac:dyDescent="0.35">
      <c r="A32" s="9" t="s">
        <v>8</v>
      </c>
      <c r="B32" s="6">
        <v>45</v>
      </c>
      <c r="C32" s="6">
        <v>13</v>
      </c>
      <c r="D32" s="6">
        <v>10</v>
      </c>
      <c r="E32" s="6">
        <v>6</v>
      </c>
      <c r="F32" s="6">
        <v>14</v>
      </c>
      <c r="G32" s="7">
        <v>15</v>
      </c>
      <c r="H32" s="6">
        <v>51</v>
      </c>
      <c r="I32" s="8">
        <v>22</v>
      </c>
      <c r="J32" s="6">
        <v>0</v>
      </c>
      <c r="K32" s="6">
        <v>8</v>
      </c>
      <c r="L32" s="6">
        <v>2</v>
      </c>
      <c r="M32" s="2">
        <f>SUM(B32:L32)</f>
        <v>186</v>
      </c>
      <c r="N32" s="35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14" s="34" customFormat="1" ht="18" customHeight="1" x14ac:dyDescent="0.35">
      <c r="A33" s="9" t="s">
        <v>9</v>
      </c>
      <c r="B33" s="6">
        <v>149</v>
      </c>
      <c r="C33" s="6">
        <v>53</v>
      </c>
      <c r="D33" s="6">
        <v>45</v>
      </c>
      <c r="E33" s="6">
        <v>26</v>
      </c>
      <c r="F33" s="6">
        <v>56</v>
      </c>
      <c r="G33" s="7">
        <v>68</v>
      </c>
      <c r="H33" s="6">
        <v>230</v>
      </c>
      <c r="I33" s="8">
        <v>67</v>
      </c>
      <c r="J33" s="6">
        <v>0</v>
      </c>
      <c r="K33" s="6">
        <v>26</v>
      </c>
      <c r="L33" s="6">
        <v>4</v>
      </c>
      <c r="M33" s="2">
        <f>SUM(B33:L33)</f>
        <v>724</v>
      </c>
      <c r="N33" s="33"/>
    </row>
    <row r="34" spans="1:14" s="34" customFormat="1" ht="18" customHeight="1" x14ac:dyDescent="0.35">
      <c r="A34" s="9" t="s">
        <v>10</v>
      </c>
      <c r="B34" s="6">
        <v>42</v>
      </c>
      <c r="C34" s="6">
        <v>15</v>
      </c>
      <c r="D34" s="6">
        <v>12</v>
      </c>
      <c r="E34" s="6">
        <v>10</v>
      </c>
      <c r="F34" s="6">
        <v>20</v>
      </c>
      <c r="G34" s="7">
        <v>17</v>
      </c>
      <c r="H34" s="6">
        <v>61</v>
      </c>
      <c r="I34" s="8">
        <v>23</v>
      </c>
      <c r="J34" s="6">
        <v>0</v>
      </c>
      <c r="K34" s="6">
        <v>9</v>
      </c>
      <c r="L34" s="6">
        <v>0</v>
      </c>
      <c r="M34" s="2">
        <f>SUM(B34:L34)</f>
        <v>209</v>
      </c>
      <c r="N34" s="33"/>
    </row>
    <row r="35" spans="1:14" s="34" customFormat="1" ht="18" customHeight="1" x14ac:dyDescent="0.35">
      <c r="A35" s="9" t="s">
        <v>11</v>
      </c>
      <c r="B35" s="6">
        <v>156</v>
      </c>
      <c r="C35" s="6">
        <v>27</v>
      </c>
      <c r="D35" s="6">
        <v>27</v>
      </c>
      <c r="E35" s="6">
        <v>21</v>
      </c>
      <c r="F35" s="6">
        <v>39</v>
      </c>
      <c r="G35" s="7">
        <v>35</v>
      </c>
      <c r="H35" s="6">
        <v>130</v>
      </c>
      <c r="I35" s="8">
        <v>51</v>
      </c>
      <c r="J35" s="6">
        <v>0</v>
      </c>
      <c r="K35" s="6">
        <v>22</v>
      </c>
      <c r="L35" s="6">
        <v>0</v>
      </c>
      <c r="M35" s="2">
        <f>SUM(B35:L35)</f>
        <v>508</v>
      </c>
      <c r="N35" s="33"/>
    </row>
    <row r="36" spans="1:14" s="34" customFormat="1" ht="18" customHeight="1" x14ac:dyDescent="0.35">
      <c r="A36" s="9" t="s">
        <v>12</v>
      </c>
      <c r="B36" s="6">
        <v>133</v>
      </c>
      <c r="C36" s="6">
        <v>32</v>
      </c>
      <c r="D36" s="6">
        <v>31</v>
      </c>
      <c r="E36" s="6">
        <v>17</v>
      </c>
      <c r="F36" s="6">
        <v>47</v>
      </c>
      <c r="G36" s="7">
        <v>43</v>
      </c>
      <c r="H36" s="6">
        <v>162</v>
      </c>
      <c r="I36" s="8">
        <v>71</v>
      </c>
      <c r="J36" s="6">
        <v>4</v>
      </c>
      <c r="K36" s="6">
        <v>35</v>
      </c>
      <c r="L36" s="6">
        <v>9</v>
      </c>
      <c r="M36" s="2">
        <f>SUM(B36:L36)</f>
        <v>584</v>
      </c>
      <c r="N36" s="33"/>
    </row>
    <row r="37" spans="1:14" s="34" customFormat="1" ht="18" customHeight="1" x14ac:dyDescent="0.35">
      <c r="A37" s="9" t="s">
        <v>13</v>
      </c>
      <c r="B37" s="6">
        <v>121</v>
      </c>
      <c r="C37" s="6">
        <v>24</v>
      </c>
      <c r="D37" s="6">
        <v>30</v>
      </c>
      <c r="E37" s="6">
        <v>17</v>
      </c>
      <c r="F37" s="6">
        <v>30</v>
      </c>
      <c r="G37" s="7">
        <v>42</v>
      </c>
      <c r="H37" s="6">
        <v>122</v>
      </c>
      <c r="I37" s="8">
        <v>35</v>
      </c>
      <c r="J37" s="6">
        <v>0</v>
      </c>
      <c r="K37" s="6">
        <v>29</v>
      </c>
      <c r="L37" s="6">
        <v>6</v>
      </c>
      <c r="M37" s="2">
        <f>SUM(B37:L37)</f>
        <v>456</v>
      </c>
      <c r="N37" s="33"/>
    </row>
    <row r="38" spans="1:14" s="34" customFormat="1" ht="18" customHeight="1" x14ac:dyDescent="0.35">
      <c r="A38" s="9" t="s">
        <v>14</v>
      </c>
      <c r="B38" s="6">
        <v>157</v>
      </c>
      <c r="C38" s="6">
        <v>28</v>
      </c>
      <c r="D38" s="6">
        <v>24</v>
      </c>
      <c r="E38" s="6">
        <v>24</v>
      </c>
      <c r="F38" s="6">
        <v>27</v>
      </c>
      <c r="G38" s="7">
        <v>30</v>
      </c>
      <c r="H38" s="6">
        <v>117</v>
      </c>
      <c r="I38" s="8">
        <v>44</v>
      </c>
      <c r="J38" s="6">
        <v>0</v>
      </c>
      <c r="K38" s="6">
        <v>17</v>
      </c>
      <c r="L38" s="6">
        <v>3</v>
      </c>
      <c r="M38" s="2">
        <f>SUM(B38:L38)</f>
        <v>471</v>
      </c>
      <c r="N38" s="33"/>
    </row>
    <row r="39" spans="1:14" s="34" customFormat="1" ht="18" customHeight="1" x14ac:dyDescent="0.35">
      <c r="A39" s="9" t="s">
        <v>15</v>
      </c>
      <c r="B39" s="6">
        <v>189</v>
      </c>
      <c r="C39" s="6">
        <v>43</v>
      </c>
      <c r="D39" s="6">
        <v>38</v>
      </c>
      <c r="E39" s="6">
        <v>30</v>
      </c>
      <c r="F39" s="6">
        <v>46</v>
      </c>
      <c r="G39" s="7">
        <v>44</v>
      </c>
      <c r="H39" s="6">
        <v>150</v>
      </c>
      <c r="I39" s="8">
        <v>79</v>
      </c>
      <c r="J39" s="6">
        <v>0</v>
      </c>
      <c r="K39" s="6">
        <v>38</v>
      </c>
      <c r="L39" s="6">
        <v>2</v>
      </c>
      <c r="M39" s="2">
        <f>SUM(B39:L39)</f>
        <v>659</v>
      </c>
      <c r="N39" s="33"/>
    </row>
    <row r="40" spans="1:14" s="34" customFormat="1" ht="18" customHeight="1" x14ac:dyDescent="0.35">
      <c r="A40" s="9" t="s">
        <v>16</v>
      </c>
      <c r="B40" s="6">
        <v>98</v>
      </c>
      <c r="C40" s="6">
        <v>31</v>
      </c>
      <c r="D40" s="6">
        <v>21</v>
      </c>
      <c r="E40" s="6">
        <v>14</v>
      </c>
      <c r="F40" s="6">
        <v>28</v>
      </c>
      <c r="G40" s="7">
        <v>30</v>
      </c>
      <c r="H40" s="6">
        <v>115</v>
      </c>
      <c r="I40" s="8">
        <v>50</v>
      </c>
      <c r="J40" s="6">
        <v>0</v>
      </c>
      <c r="K40" s="6">
        <v>20</v>
      </c>
      <c r="L40" s="6">
        <v>4</v>
      </c>
      <c r="M40" s="2">
        <f>SUM(B40:L40)</f>
        <v>411</v>
      </c>
      <c r="N40" s="33"/>
    </row>
    <row r="41" spans="1:14" s="34" customFormat="1" ht="18" customHeight="1" x14ac:dyDescent="0.35">
      <c r="A41" s="9" t="s">
        <v>17</v>
      </c>
      <c r="B41" s="6">
        <v>115</v>
      </c>
      <c r="C41" s="6">
        <v>13</v>
      </c>
      <c r="D41" s="6">
        <v>7</v>
      </c>
      <c r="E41" s="6">
        <v>22</v>
      </c>
      <c r="F41" s="6">
        <v>22</v>
      </c>
      <c r="G41" s="7">
        <v>11</v>
      </c>
      <c r="H41" s="6">
        <v>119</v>
      </c>
      <c r="I41" s="8">
        <v>41</v>
      </c>
      <c r="J41" s="6">
        <v>6</v>
      </c>
      <c r="K41" s="6">
        <v>0</v>
      </c>
      <c r="L41" s="6">
        <v>13</v>
      </c>
      <c r="M41" s="2">
        <f>SUM(B41:L41)</f>
        <v>369</v>
      </c>
      <c r="N41" s="33"/>
    </row>
    <row r="42" spans="1:14" s="34" customFormat="1" ht="18" customHeight="1" x14ac:dyDescent="0.35">
      <c r="A42" s="9" t="s">
        <v>18</v>
      </c>
      <c r="B42" s="6">
        <v>267</v>
      </c>
      <c r="C42" s="6">
        <v>19</v>
      </c>
      <c r="D42" s="6">
        <v>15</v>
      </c>
      <c r="E42" s="6">
        <v>43</v>
      </c>
      <c r="F42" s="6">
        <v>37</v>
      </c>
      <c r="G42" s="7">
        <v>22</v>
      </c>
      <c r="H42" s="6">
        <v>180</v>
      </c>
      <c r="I42" s="8">
        <v>51</v>
      </c>
      <c r="J42" s="6">
        <v>0</v>
      </c>
      <c r="K42" s="6">
        <v>14</v>
      </c>
      <c r="L42" s="6">
        <v>0</v>
      </c>
      <c r="M42" s="2">
        <f>SUM(B42:L42)</f>
        <v>648</v>
      </c>
      <c r="N42" s="33"/>
    </row>
    <row r="43" spans="1:14" s="34" customFormat="1" ht="18" customHeight="1" x14ac:dyDescent="0.35">
      <c r="A43" s="9" t="s">
        <v>19</v>
      </c>
      <c r="B43" s="6">
        <v>215</v>
      </c>
      <c r="C43" s="6">
        <v>34</v>
      </c>
      <c r="D43" s="6">
        <v>21</v>
      </c>
      <c r="E43" s="6">
        <v>26</v>
      </c>
      <c r="F43" s="6">
        <v>29</v>
      </c>
      <c r="G43" s="7">
        <v>24</v>
      </c>
      <c r="H43" s="6">
        <v>101</v>
      </c>
      <c r="I43" s="8">
        <v>74</v>
      </c>
      <c r="J43" s="6">
        <v>0</v>
      </c>
      <c r="K43" s="6">
        <v>13</v>
      </c>
      <c r="L43" s="6">
        <v>8</v>
      </c>
      <c r="M43" s="2">
        <f>SUM(B43:L43)</f>
        <v>545</v>
      </c>
      <c r="N43" s="33"/>
    </row>
    <row r="44" spans="1:14" s="34" customFormat="1" ht="18" customHeight="1" x14ac:dyDescent="0.35">
      <c r="A44" s="9" t="s">
        <v>20</v>
      </c>
      <c r="B44" s="6">
        <v>94</v>
      </c>
      <c r="C44" s="6">
        <v>11</v>
      </c>
      <c r="D44" s="6">
        <v>9</v>
      </c>
      <c r="E44" s="6">
        <v>16</v>
      </c>
      <c r="F44" s="6">
        <v>12</v>
      </c>
      <c r="G44" s="7">
        <v>16</v>
      </c>
      <c r="H44" s="6">
        <v>46</v>
      </c>
      <c r="I44" s="8">
        <v>25</v>
      </c>
      <c r="J44" s="6">
        <v>0</v>
      </c>
      <c r="K44" s="6">
        <v>8</v>
      </c>
      <c r="L44" s="6">
        <v>5</v>
      </c>
      <c r="M44" s="2">
        <f>SUM(B44:L44)</f>
        <v>242</v>
      </c>
      <c r="N44" s="33"/>
    </row>
    <row r="45" spans="1:14" s="34" customFormat="1" ht="18" customHeight="1" x14ac:dyDescent="0.35">
      <c r="A45" s="9" t="s">
        <v>21</v>
      </c>
      <c r="B45" s="6">
        <v>76</v>
      </c>
      <c r="C45" s="6">
        <v>13</v>
      </c>
      <c r="D45" s="6">
        <v>13</v>
      </c>
      <c r="E45" s="6">
        <v>15</v>
      </c>
      <c r="F45" s="6">
        <v>16</v>
      </c>
      <c r="G45" s="7">
        <v>20</v>
      </c>
      <c r="H45" s="6">
        <v>83</v>
      </c>
      <c r="I45" s="8">
        <v>22</v>
      </c>
      <c r="J45" s="6">
        <v>0</v>
      </c>
      <c r="K45" s="6">
        <v>16</v>
      </c>
      <c r="L45" s="6">
        <v>4</v>
      </c>
      <c r="M45" s="2">
        <f>SUM(B45:L45)</f>
        <v>278</v>
      </c>
      <c r="N45" s="33"/>
    </row>
    <row r="46" spans="1:14" s="34" customFormat="1" ht="18" customHeight="1" x14ac:dyDescent="0.35">
      <c r="A46" s="9" t="s">
        <v>22</v>
      </c>
      <c r="B46" s="6">
        <v>113</v>
      </c>
      <c r="C46" s="6">
        <v>19</v>
      </c>
      <c r="D46" s="6">
        <v>14</v>
      </c>
      <c r="E46" s="6">
        <v>26</v>
      </c>
      <c r="F46" s="6">
        <v>13</v>
      </c>
      <c r="G46" s="7">
        <v>6</v>
      </c>
      <c r="H46" s="6">
        <v>84</v>
      </c>
      <c r="I46" s="8">
        <v>18</v>
      </c>
      <c r="J46" s="6">
        <v>6</v>
      </c>
      <c r="K46" s="6">
        <v>0</v>
      </c>
      <c r="L46" s="6">
        <v>8</v>
      </c>
      <c r="M46" s="2">
        <f>SUM(B46:L46)</f>
        <v>307</v>
      </c>
      <c r="N46" s="33"/>
    </row>
    <row r="47" spans="1:14" s="34" customFormat="1" ht="18" customHeight="1" x14ac:dyDescent="0.35">
      <c r="A47" s="9" t="s">
        <v>23</v>
      </c>
      <c r="B47" s="6">
        <v>150</v>
      </c>
      <c r="C47" s="6">
        <v>15</v>
      </c>
      <c r="D47" s="6">
        <v>13</v>
      </c>
      <c r="E47" s="6">
        <v>18</v>
      </c>
      <c r="F47" s="6">
        <v>30</v>
      </c>
      <c r="G47" s="7">
        <v>14</v>
      </c>
      <c r="H47" s="6">
        <v>86</v>
      </c>
      <c r="I47" s="8">
        <v>47</v>
      </c>
      <c r="J47" s="6">
        <v>0</v>
      </c>
      <c r="K47" s="6">
        <v>6</v>
      </c>
      <c r="L47" s="6">
        <v>4</v>
      </c>
      <c r="M47" s="2">
        <f>SUM(B47:L47)</f>
        <v>383</v>
      </c>
      <c r="N47" s="33"/>
    </row>
    <row r="48" spans="1:14" s="34" customFormat="1" ht="18" customHeight="1" x14ac:dyDescent="0.35">
      <c r="A48" s="9" t="s">
        <v>24</v>
      </c>
      <c r="B48" s="6">
        <v>110</v>
      </c>
      <c r="C48" s="6">
        <v>16</v>
      </c>
      <c r="D48" s="6">
        <v>11</v>
      </c>
      <c r="E48" s="6">
        <v>23</v>
      </c>
      <c r="F48" s="6">
        <v>16</v>
      </c>
      <c r="G48" s="7">
        <v>13</v>
      </c>
      <c r="H48" s="6">
        <v>91</v>
      </c>
      <c r="I48" s="8">
        <v>38</v>
      </c>
      <c r="J48" s="6">
        <v>0</v>
      </c>
      <c r="K48" s="6">
        <v>0</v>
      </c>
      <c r="L48" s="6">
        <v>7</v>
      </c>
      <c r="M48" s="2">
        <f>SUM(B48:L48)</f>
        <v>325</v>
      </c>
      <c r="N48" s="33"/>
    </row>
    <row r="49" spans="1:14" s="34" customFormat="1" ht="18" customHeight="1" x14ac:dyDescent="0.35">
      <c r="A49" s="9" t="s">
        <v>25</v>
      </c>
      <c r="B49" s="6">
        <v>75</v>
      </c>
      <c r="C49" s="6">
        <v>18</v>
      </c>
      <c r="D49" s="6">
        <v>18</v>
      </c>
      <c r="E49" s="6">
        <v>14</v>
      </c>
      <c r="F49" s="6">
        <v>22</v>
      </c>
      <c r="G49" s="7">
        <v>21</v>
      </c>
      <c r="H49" s="6">
        <v>78</v>
      </c>
      <c r="I49" s="8">
        <v>22</v>
      </c>
      <c r="J49" s="6">
        <v>0</v>
      </c>
      <c r="K49" s="6">
        <v>16</v>
      </c>
      <c r="L49" s="6">
        <v>5</v>
      </c>
      <c r="M49" s="2">
        <f>SUM(B49:L49)</f>
        <v>289</v>
      </c>
      <c r="N49" s="33"/>
    </row>
    <row r="50" spans="1:14" s="34" customFormat="1" ht="18" customHeight="1" x14ac:dyDescent="0.35">
      <c r="A50" s="9" t="s">
        <v>26</v>
      </c>
      <c r="B50" s="6">
        <v>64</v>
      </c>
      <c r="C50" s="6">
        <v>19</v>
      </c>
      <c r="D50" s="6">
        <v>16</v>
      </c>
      <c r="E50" s="6">
        <v>10</v>
      </c>
      <c r="F50" s="6">
        <v>20</v>
      </c>
      <c r="G50" s="7">
        <v>19</v>
      </c>
      <c r="H50" s="6">
        <v>70</v>
      </c>
      <c r="I50" s="8">
        <v>25</v>
      </c>
      <c r="J50" s="6">
        <v>0</v>
      </c>
      <c r="K50" s="6">
        <v>6</v>
      </c>
      <c r="L50" s="6">
        <v>0</v>
      </c>
      <c r="M50" s="2">
        <f>SUM(B50:L50)</f>
        <v>249</v>
      </c>
      <c r="N50" s="33"/>
    </row>
    <row r="51" spans="1:14" s="34" customFormat="1" ht="18" customHeight="1" x14ac:dyDescent="0.35">
      <c r="A51" s="9" t="s">
        <v>27</v>
      </c>
      <c r="B51" s="6">
        <v>120</v>
      </c>
      <c r="C51" s="6">
        <v>34</v>
      </c>
      <c r="D51" s="6">
        <v>22</v>
      </c>
      <c r="E51" s="6">
        <v>16</v>
      </c>
      <c r="F51" s="6">
        <v>28</v>
      </c>
      <c r="G51" s="7">
        <v>32</v>
      </c>
      <c r="H51" s="6">
        <v>119</v>
      </c>
      <c r="I51" s="8">
        <v>57</v>
      </c>
      <c r="J51" s="6">
        <v>4</v>
      </c>
      <c r="K51" s="6">
        <v>14</v>
      </c>
      <c r="L51" s="6">
        <v>3</v>
      </c>
      <c r="M51" s="2">
        <f>SUM(B51:L51)</f>
        <v>449</v>
      </c>
      <c r="N51" s="33"/>
    </row>
    <row r="52" spans="1:14" s="34" customFormat="1" ht="18" customHeight="1" x14ac:dyDescent="0.35">
      <c r="A52" s="9" t="s">
        <v>28</v>
      </c>
      <c r="B52" s="6">
        <v>181</v>
      </c>
      <c r="C52" s="6">
        <v>21</v>
      </c>
      <c r="D52" s="6">
        <v>18</v>
      </c>
      <c r="E52" s="6">
        <v>29</v>
      </c>
      <c r="F52" s="6">
        <v>26</v>
      </c>
      <c r="G52" s="7">
        <v>28</v>
      </c>
      <c r="H52" s="6">
        <v>89</v>
      </c>
      <c r="I52" s="8">
        <v>28</v>
      </c>
      <c r="J52" s="6">
        <v>0</v>
      </c>
      <c r="K52" s="6">
        <v>14</v>
      </c>
      <c r="L52" s="6">
        <v>0</v>
      </c>
      <c r="M52" s="2">
        <f>SUM(B52:L52)</f>
        <v>434</v>
      </c>
      <c r="N52" s="33"/>
    </row>
    <row r="53" spans="1:14" s="34" customFormat="1" ht="18" customHeight="1" x14ac:dyDescent="0.35">
      <c r="A53" s="9" t="s">
        <v>29</v>
      </c>
      <c r="B53" s="6">
        <v>125</v>
      </c>
      <c r="C53" s="6">
        <v>34</v>
      </c>
      <c r="D53" s="6">
        <v>30</v>
      </c>
      <c r="E53" s="6">
        <v>21</v>
      </c>
      <c r="F53" s="6">
        <v>37</v>
      </c>
      <c r="G53" s="7">
        <v>46</v>
      </c>
      <c r="H53" s="6">
        <v>140</v>
      </c>
      <c r="I53" s="8">
        <v>67</v>
      </c>
      <c r="J53" s="6">
        <v>0</v>
      </c>
      <c r="K53" s="6">
        <v>23</v>
      </c>
      <c r="L53" s="6">
        <v>3</v>
      </c>
      <c r="M53" s="2">
        <f>SUM(B53:L53)</f>
        <v>526</v>
      </c>
      <c r="N53" s="33"/>
    </row>
    <row r="54" spans="1:14" s="34" customFormat="1" ht="18" customHeight="1" x14ac:dyDescent="0.35">
      <c r="A54" s="9" t="s">
        <v>30</v>
      </c>
      <c r="B54" s="6">
        <v>82</v>
      </c>
      <c r="C54" s="6">
        <v>12</v>
      </c>
      <c r="D54" s="6">
        <v>12</v>
      </c>
      <c r="E54" s="6">
        <v>9</v>
      </c>
      <c r="F54" s="6">
        <v>18</v>
      </c>
      <c r="G54" s="7">
        <v>18</v>
      </c>
      <c r="H54" s="6">
        <v>75</v>
      </c>
      <c r="I54" s="8">
        <v>29</v>
      </c>
      <c r="J54" s="6">
        <v>0</v>
      </c>
      <c r="K54" s="6">
        <v>10</v>
      </c>
      <c r="L54" s="6">
        <v>0</v>
      </c>
      <c r="M54" s="2">
        <f>SUM(B54:L54)</f>
        <v>265</v>
      </c>
      <c r="N54" s="33"/>
    </row>
    <row r="55" spans="1:14" s="34" customFormat="1" ht="18" customHeight="1" x14ac:dyDescent="0.35">
      <c r="A55" s="9" t="s">
        <v>31</v>
      </c>
      <c r="B55" s="6">
        <v>199</v>
      </c>
      <c r="C55" s="6">
        <v>46</v>
      </c>
      <c r="D55" s="6">
        <v>50</v>
      </c>
      <c r="E55" s="6">
        <v>22</v>
      </c>
      <c r="F55" s="6">
        <v>53</v>
      </c>
      <c r="G55" s="7">
        <v>60</v>
      </c>
      <c r="H55" s="6">
        <v>210</v>
      </c>
      <c r="I55" s="8">
        <v>92</v>
      </c>
      <c r="J55" s="6">
        <v>0</v>
      </c>
      <c r="K55" s="6">
        <v>44</v>
      </c>
      <c r="L55" s="6">
        <v>4</v>
      </c>
      <c r="M55" s="2">
        <f>SUM(B55:L55)</f>
        <v>780</v>
      </c>
      <c r="N55" s="33"/>
    </row>
    <row r="56" spans="1:14" s="34" customFormat="1" ht="18" customHeight="1" x14ac:dyDescent="0.35">
      <c r="A56" s="9" t="s">
        <v>32</v>
      </c>
      <c r="B56" s="6">
        <v>37</v>
      </c>
      <c r="C56" s="6">
        <v>12</v>
      </c>
      <c r="D56" s="6">
        <v>9</v>
      </c>
      <c r="E56" s="6">
        <v>8</v>
      </c>
      <c r="F56" s="6">
        <v>12</v>
      </c>
      <c r="G56" s="7">
        <v>17</v>
      </c>
      <c r="H56" s="6">
        <v>71</v>
      </c>
      <c r="I56" s="8">
        <v>18</v>
      </c>
      <c r="J56" s="6">
        <v>0</v>
      </c>
      <c r="K56" s="6">
        <v>9</v>
      </c>
      <c r="L56" s="6">
        <v>2</v>
      </c>
      <c r="M56" s="2">
        <f>SUM(B56:L56)</f>
        <v>195</v>
      </c>
      <c r="N56" s="33"/>
    </row>
    <row r="57" spans="1:14" s="34" customFormat="1" ht="18" customHeight="1" x14ac:dyDescent="0.35">
      <c r="A57" s="9" t="s">
        <v>33</v>
      </c>
      <c r="B57" s="6">
        <v>262</v>
      </c>
      <c r="C57" s="6">
        <v>44</v>
      </c>
      <c r="D57" s="6">
        <v>36</v>
      </c>
      <c r="E57" s="6">
        <v>43</v>
      </c>
      <c r="F57" s="6">
        <v>58</v>
      </c>
      <c r="G57" s="7">
        <v>41</v>
      </c>
      <c r="H57" s="6">
        <v>182</v>
      </c>
      <c r="I57" s="8">
        <v>59</v>
      </c>
      <c r="J57" s="6">
        <v>0</v>
      </c>
      <c r="K57" s="6">
        <v>26</v>
      </c>
      <c r="L57" s="6">
        <v>9</v>
      </c>
      <c r="M57" s="2">
        <f>SUM(B57:L57)</f>
        <v>760</v>
      </c>
      <c r="N57" s="33"/>
    </row>
    <row r="58" spans="1:14" s="34" customFormat="1" ht="18" customHeight="1" x14ac:dyDescent="0.35">
      <c r="A58" s="9" t="s">
        <v>34</v>
      </c>
      <c r="B58" s="6">
        <v>111</v>
      </c>
      <c r="C58" s="6">
        <v>13</v>
      </c>
      <c r="D58" s="6">
        <v>15</v>
      </c>
      <c r="E58" s="6">
        <v>21</v>
      </c>
      <c r="F58" s="6">
        <v>25</v>
      </c>
      <c r="G58" s="7">
        <v>17</v>
      </c>
      <c r="H58" s="6">
        <v>108</v>
      </c>
      <c r="I58" s="8">
        <v>25</v>
      </c>
      <c r="J58" s="6">
        <v>0</v>
      </c>
      <c r="K58" s="6">
        <v>0</v>
      </c>
      <c r="L58" s="6">
        <v>4</v>
      </c>
      <c r="M58" s="2">
        <f>SUM(B58:L58)</f>
        <v>339</v>
      </c>
      <c r="N58" s="33"/>
    </row>
    <row r="59" spans="1:14" s="34" customFormat="1" ht="18" customHeight="1" x14ac:dyDescent="0.35">
      <c r="A59" s="9" t="s">
        <v>35</v>
      </c>
      <c r="B59" s="6">
        <v>73</v>
      </c>
      <c r="C59" s="6">
        <v>16</v>
      </c>
      <c r="D59" s="6">
        <v>16</v>
      </c>
      <c r="E59" s="6">
        <v>13</v>
      </c>
      <c r="F59" s="6">
        <v>18</v>
      </c>
      <c r="G59" s="7">
        <v>27</v>
      </c>
      <c r="H59" s="6">
        <v>104</v>
      </c>
      <c r="I59" s="8">
        <v>25</v>
      </c>
      <c r="J59" s="6">
        <v>5</v>
      </c>
      <c r="K59" s="6">
        <v>14</v>
      </c>
      <c r="L59" s="6">
        <v>2</v>
      </c>
      <c r="M59" s="2">
        <f>SUM(B59:L59)</f>
        <v>313</v>
      </c>
      <c r="N59" s="33"/>
    </row>
    <row r="60" spans="1:14" s="34" customFormat="1" ht="18" customHeight="1" x14ac:dyDescent="0.35">
      <c r="A60" s="10" t="s">
        <v>59</v>
      </c>
      <c r="B60" s="6">
        <v>21</v>
      </c>
      <c r="C60" s="6">
        <v>17</v>
      </c>
      <c r="D60" s="6">
        <v>19</v>
      </c>
      <c r="E60" s="6">
        <v>6</v>
      </c>
      <c r="F60" s="6">
        <v>26</v>
      </c>
      <c r="G60" s="7">
        <v>27</v>
      </c>
      <c r="H60" s="6">
        <v>104</v>
      </c>
      <c r="I60" s="8">
        <v>28</v>
      </c>
      <c r="J60" s="6">
        <v>31</v>
      </c>
      <c r="K60" s="6">
        <v>15</v>
      </c>
      <c r="L60" s="6">
        <v>3</v>
      </c>
      <c r="M60" s="2">
        <f>SUM(B60:L60)</f>
        <v>297</v>
      </c>
      <c r="N60" s="33"/>
    </row>
    <row r="61" spans="1:14" s="34" customFormat="1" ht="18" customHeight="1" x14ac:dyDescent="0.35">
      <c r="A61" s="10" t="s">
        <v>54</v>
      </c>
      <c r="B61" s="6">
        <v>7</v>
      </c>
      <c r="C61" s="6">
        <v>19</v>
      </c>
      <c r="D61" s="6">
        <v>33</v>
      </c>
      <c r="E61" s="6">
        <v>6</v>
      </c>
      <c r="F61" s="6">
        <v>47</v>
      </c>
      <c r="G61" s="7">
        <v>55</v>
      </c>
      <c r="H61" s="6">
        <v>170</v>
      </c>
      <c r="I61" s="8">
        <v>27</v>
      </c>
      <c r="J61" s="6">
        <v>186</v>
      </c>
      <c r="K61" s="6">
        <v>38</v>
      </c>
      <c r="L61" s="6">
        <v>0</v>
      </c>
      <c r="M61" s="2">
        <f>SUM(B61:L61)</f>
        <v>588</v>
      </c>
      <c r="N61" s="33"/>
    </row>
    <row r="62" spans="1:14" s="34" customFormat="1" ht="18" customHeight="1" x14ac:dyDescent="0.35">
      <c r="A62" s="10" t="s">
        <v>61</v>
      </c>
      <c r="B62" s="6">
        <v>27</v>
      </c>
      <c r="C62" s="6">
        <v>27</v>
      </c>
      <c r="D62" s="6">
        <v>29</v>
      </c>
      <c r="E62" s="6">
        <v>0</v>
      </c>
      <c r="F62" s="6">
        <v>52</v>
      </c>
      <c r="G62" s="7">
        <v>72</v>
      </c>
      <c r="H62" s="6">
        <v>170</v>
      </c>
      <c r="I62" s="8">
        <v>34</v>
      </c>
      <c r="J62" s="6">
        <v>0</v>
      </c>
      <c r="K62" s="6">
        <v>37</v>
      </c>
      <c r="L62" s="6">
        <v>0</v>
      </c>
      <c r="M62" s="2">
        <f>SUM(B62:L62)</f>
        <v>448</v>
      </c>
      <c r="N62" s="33"/>
    </row>
    <row r="63" spans="1:14" s="34" customFormat="1" ht="18" customHeight="1" x14ac:dyDescent="0.35">
      <c r="A63" s="10" t="s">
        <v>62</v>
      </c>
      <c r="B63" s="6">
        <v>25</v>
      </c>
      <c r="C63" s="6">
        <v>18</v>
      </c>
      <c r="D63" s="6">
        <v>24</v>
      </c>
      <c r="E63" s="6">
        <v>6</v>
      </c>
      <c r="F63" s="6">
        <v>35</v>
      </c>
      <c r="G63" s="7">
        <v>43</v>
      </c>
      <c r="H63" s="6">
        <v>145</v>
      </c>
      <c r="I63" s="8">
        <v>29</v>
      </c>
      <c r="J63" s="6">
        <v>2</v>
      </c>
      <c r="K63" s="6">
        <v>27</v>
      </c>
      <c r="L63" s="6">
        <v>2</v>
      </c>
      <c r="M63" s="2">
        <f>SUM(B63:L63)</f>
        <v>356</v>
      </c>
      <c r="N63" s="33"/>
    </row>
    <row r="64" spans="1:14" s="34" customFormat="1" ht="18" customHeight="1" x14ac:dyDescent="0.35">
      <c r="A64" s="10" t="s">
        <v>60</v>
      </c>
      <c r="B64" s="6">
        <v>25</v>
      </c>
      <c r="C64" s="6">
        <v>26</v>
      </c>
      <c r="D64" s="6">
        <v>39</v>
      </c>
      <c r="E64" s="6">
        <v>7</v>
      </c>
      <c r="F64" s="6">
        <v>35</v>
      </c>
      <c r="G64" s="7">
        <v>52</v>
      </c>
      <c r="H64" s="6">
        <v>172</v>
      </c>
      <c r="I64" s="8">
        <v>34</v>
      </c>
      <c r="J64" s="6">
        <v>0</v>
      </c>
      <c r="K64" s="6">
        <v>28</v>
      </c>
      <c r="L64" s="6">
        <v>0</v>
      </c>
      <c r="M64" s="2">
        <f>SUM(B64:L64)</f>
        <v>418</v>
      </c>
      <c r="N64" s="33"/>
    </row>
    <row r="65" spans="1:14" s="34" customFormat="1" ht="18" customHeight="1" x14ac:dyDescent="0.35">
      <c r="A65" s="10" t="s">
        <v>56</v>
      </c>
      <c r="B65" s="6">
        <v>4</v>
      </c>
      <c r="C65" s="6">
        <v>8</v>
      </c>
      <c r="D65" s="6">
        <v>23</v>
      </c>
      <c r="E65" s="6">
        <v>0</v>
      </c>
      <c r="F65" s="6">
        <v>30</v>
      </c>
      <c r="G65" s="7">
        <v>34</v>
      </c>
      <c r="H65" s="6">
        <v>136</v>
      </c>
      <c r="I65" s="8">
        <v>26</v>
      </c>
      <c r="J65" s="6">
        <v>88</v>
      </c>
      <c r="K65" s="6">
        <v>25</v>
      </c>
      <c r="L65" s="6">
        <v>0</v>
      </c>
      <c r="M65" s="2">
        <f>SUM(B65:L65)</f>
        <v>374</v>
      </c>
      <c r="N65" s="33"/>
    </row>
    <row r="66" spans="1:14" s="34" customFormat="1" ht="18" customHeight="1" x14ac:dyDescent="0.35">
      <c r="A66" s="10" t="s">
        <v>58</v>
      </c>
      <c r="B66" s="6">
        <v>25</v>
      </c>
      <c r="C66" s="6">
        <v>17</v>
      </c>
      <c r="D66" s="6">
        <v>11</v>
      </c>
      <c r="E66" s="6">
        <v>1</v>
      </c>
      <c r="F66" s="6">
        <v>21</v>
      </c>
      <c r="G66" s="7">
        <v>28</v>
      </c>
      <c r="H66" s="6">
        <v>114</v>
      </c>
      <c r="I66" s="8">
        <v>28</v>
      </c>
      <c r="J66" s="6">
        <v>6</v>
      </c>
      <c r="K66" s="6">
        <v>20</v>
      </c>
      <c r="L66" s="6">
        <v>0</v>
      </c>
      <c r="M66" s="2">
        <f>SUM(B66:L66)</f>
        <v>271</v>
      </c>
      <c r="N66" s="33"/>
    </row>
    <row r="67" spans="1:14" s="34" customFormat="1" ht="18" customHeight="1" x14ac:dyDescent="0.35">
      <c r="A67" s="10" t="s">
        <v>53</v>
      </c>
      <c r="B67" s="6">
        <v>12</v>
      </c>
      <c r="C67" s="6">
        <v>17</v>
      </c>
      <c r="D67" s="6">
        <v>20</v>
      </c>
      <c r="E67" s="6">
        <v>3</v>
      </c>
      <c r="F67" s="6">
        <v>33</v>
      </c>
      <c r="G67" s="7">
        <v>38</v>
      </c>
      <c r="H67" s="6">
        <v>163</v>
      </c>
      <c r="I67" s="8">
        <v>26</v>
      </c>
      <c r="J67" s="6">
        <v>50</v>
      </c>
      <c r="K67" s="6">
        <v>26</v>
      </c>
      <c r="L67" s="6">
        <v>0</v>
      </c>
      <c r="M67" s="2">
        <f>SUM(B67:L67)</f>
        <v>388</v>
      </c>
      <c r="N67" s="33"/>
    </row>
    <row r="68" spans="1:14" s="34" customFormat="1" ht="18" customHeight="1" x14ac:dyDescent="0.35">
      <c r="A68" s="10" t="s">
        <v>55</v>
      </c>
      <c r="B68" s="6">
        <v>13</v>
      </c>
      <c r="C68" s="6">
        <v>21</v>
      </c>
      <c r="D68" s="6">
        <v>16</v>
      </c>
      <c r="E68" s="6">
        <v>1</v>
      </c>
      <c r="F68" s="6">
        <v>26</v>
      </c>
      <c r="G68" s="7">
        <v>23</v>
      </c>
      <c r="H68" s="6">
        <v>129</v>
      </c>
      <c r="I68" s="8">
        <v>28</v>
      </c>
      <c r="J68" s="6">
        <v>49</v>
      </c>
      <c r="K68" s="6">
        <v>21</v>
      </c>
      <c r="L68" s="6">
        <v>0</v>
      </c>
      <c r="M68" s="2">
        <f>SUM(B68:L68)</f>
        <v>327</v>
      </c>
      <c r="N68" s="33"/>
    </row>
    <row r="69" spans="1:14" s="34" customFormat="1" ht="18" customHeight="1" x14ac:dyDescent="0.35">
      <c r="A69" s="10" t="s">
        <v>63</v>
      </c>
      <c r="B69" s="6">
        <v>28</v>
      </c>
      <c r="C69" s="6">
        <v>16</v>
      </c>
      <c r="D69" s="6">
        <v>19</v>
      </c>
      <c r="E69" s="6">
        <v>9</v>
      </c>
      <c r="F69" s="6">
        <v>24</v>
      </c>
      <c r="G69" s="7">
        <v>34</v>
      </c>
      <c r="H69" s="6">
        <v>131</v>
      </c>
      <c r="I69" s="8">
        <v>36</v>
      </c>
      <c r="J69" s="6">
        <v>29</v>
      </c>
      <c r="K69" s="6">
        <v>18</v>
      </c>
      <c r="L69" s="6">
        <v>1</v>
      </c>
      <c r="M69" s="2">
        <f>SUM(B69:L69)</f>
        <v>345</v>
      </c>
      <c r="N69" s="33"/>
    </row>
    <row r="70" spans="1:14" s="34" customFormat="1" ht="18" customHeight="1" x14ac:dyDescent="0.35">
      <c r="A70" s="10" t="s">
        <v>57</v>
      </c>
      <c r="B70" s="6">
        <v>10</v>
      </c>
      <c r="C70" s="6">
        <v>15</v>
      </c>
      <c r="D70" s="6">
        <v>16</v>
      </c>
      <c r="E70" s="6">
        <v>2</v>
      </c>
      <c r="F70" s="6">
        <v>19</v>
      </c>
      <c r="G70" s="7">
        <v>31</v>
      </c>
      <c r="H70" s="6">
        <v>109</v>
      </c>
      <c r="I70" s="8">
        <v>28</v>
      </c>
      <c r="J70" s="6">
        <v>10</v>
      </c>
      <c r="K70" s="6">
        <v>21</v>
      </c>
      <c r="L70" s="6">
        <v>0</v>
      </c>
      <c r="M70" s="15">
        <f>SUM(B70:L70)</f>
        <v>261</v>
      </c>
      <c r="N70" s="33"/>
    </row>
    <row r="71" spans="1:14" s="34" customFormat="1" ht="18.75" customHeight="1" x14ac:dyDescent="0.35">
      <c r="A71" s="11" t="s">
        <v>48</v>
      </c>
      <c r="B71" s="2"/>
      <c r="C71" s="37"/>
      <c r="D71" s="37"/>
      <c r="E71" s="37"/>
      <c r="F71" s="37"/>
      <c r="G71" s="37"/>
      <c r="H71" s="37"/>
      <c r="I71" s="37"/>
      <c r="J71" s="38"/>
      <c r="K71" s="37"/>
      <c r="L71" s="37"/>
      <c r="M71" s="37"/>
      <c r="N71" s="33"/>
    </row>
    <row r="72" spans="1:14" s="34" customFormat="1" ht="18.75" customHeight="1" x14ac:dyDescent="0.35">
      <c r="A72" s="16"/>
      <c r="B72" s="17"/>
      <c r="C72" s="18"/>
      <c r="D72" s="18"/>
      <c r="E72" s="18"/>
      <c r="F72" s="18"/>
      <c r="G72" s="18"/>
      <c r="H72" s="18"/>
      <c r="I72" s="18"/>
      <c r="J72" s="19"/>
      <c r="K72" s="18"/>
      <c r="L72" s="18"/>
      <c r="M72" s="18"/>
    </row>
  </sheetData>
  <mergeCells count="14">
    <mergeCell ref="A6:M6"/>
    <mergeCell ref="A8:M8"/>
    <mergeCell ref="C11:C12"/>
    <mergeCell ref="M11:M12"/>
    <mergeCell ref="A10:A12"/>
    <mergeCell ref="D11:D12"/>
    <mergeCell ref="E11:E12"/>
    <mergeCell ref="F11:F12"/>
    <mergeCell ref="G11:G12"/>
    <mergeCell ref="H11:H12"/>
    <mergeCell ref="I11:I12"/>
    <mergeCell ref="B10:M10"/>
    <mergeCell ref="J11:L11"/>
    <mergeCell ref="B11:B12"/>
  </mergeCells>
  <phoneticPr fontId="0" type="noConversion"/>
  <pageMargins left="0.98425196850393704" right="0" top="0" bottom="0.19685039370078741" header="0" footer="0"/>
  <pageSetup scale="50" firstPageNumber="36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13.3_2019 1a Parte</vt:lpstr>
      <vt:lpstr>'13.3_2019 1a Parte'!Área_de_impresión</vt:lpstr>
      <vt:lpstr>'13.3_2019 1a Parte'!Imprimir_área_IM</vt:lpstr>
      <vt:lpstr>'13.3_2019 1a Parte'!Imprimir_títulos_IM</vt:lpstr>
      <vt:lpstr>ROC</vt:lpstr>
      <vt:lpstr>'13.3_2019 1a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2019-02-26T19:39:58Z</cp:lastPrinted>
  <dcterms:created xsi:type="dcterms:W3CDTF">2004-01-22T16:26:48Z</dcterms:created>
  <dcterms:modified xsi:type="dcterms:W3CDTF">2020-03-26T18:38:56Z</dcterms:modified>
</cp:coreProperties>
</file>